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.Jelinkova\Desktop\Obvazový materiál sterilní\ZD příprava\ZD konečná\"/>
    </mc:Choice>
  </mc:AlternateContent>
  <xr:revisionPtr revIDLastSave="0" documentId="13_ncr:1_{0182A2C4-2ABC-4FA4-87C3-6924DFDBC2EB}" xr6:coauthVersionLast="47" xr6:coauthVersionMax="47" xr10:uidLastSave="{00000000-0000-0000-0000-000000000000}"/>
  <bookViews>
    <workbookView xWindow="165" yWindow="1365" windowWidth="28635" windowHeight="14835" xr2:uid="{00000000-000D-0000-FFFF-FFFF00000000}"/>
  </bookViews>
  <sheets>
    <sheet name="1" sheetId="1" r:id="rId1"/>
  </sheets>
  <definedNames>
    <definedName name="_xlnm.Print_Area" localSheetId="0">'1'!$A$1:$M$39</definedName>
  </definedNames>
  <calcPr calcId="181029"/>
</workbook>
</file>

<file path=xl/calcChain.xml><?xml version="1.0" encoding="utf-8"?>
<calcChain xmlns="http://schemas.openxmlformats.org/spreadsheetml/2006/main">
  <c r="M10" i="1" l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10" i="1"/>
  <c r="L11" i="1"/>
  <c r="M7" i="1"/>
  <c r="M8" i="1"/>
  <c r="M9" i="1"/>
  <c r="M6" i="1"/>
  <c r="L7" i="1"/>
  <c r="L8" i="1"/>
  <c r="L9" i="1"/>
  <c r="L6" i="1"/>
  <c r="M28" i="1" l="1"/>
  <c r="L28" i="1"/>
</calcChain>
</file>

<file path=xl/sharedStrings.xml><?xml version="1.0" encoding="utf-8"?>
<sst xmlns="http://schemas.openxmlformats.org/spreadsheetml/2006/main" count="101" uniqueCount="84">
  <si>
    <t>DPH</t>
  </si>
  <si>
    <t>b</t>
  </si>
  <si>
    <t>c</t>
  </si>
  <si>
    <t>a x b</t>
  </si>
  <si>
    <t>a x c</t>
  </si>
  <si>
    <t>takto označené položky vyplňuje dodavatel</t>
  </si>
  <si>
    <t>takto označené položky budou automaticky dopočteny dle nastavených vzorců</t>
  </si>
  <si>
    <t>údaj, který bude automaticky dopočten dle nastaveného vzorce a bude předmětem hodnocení</t>
  </si>
  <si>
    <t>Datum</t>
  </si>
  <si>
    <t>*</t>
  </si>
  <si>
    <t>Dodavatel čestně prohlašuje, že nabídková cena zahrnuje veškeré náklady nutné pro realizaci dodávek tak, jak jsou specifikovány v zadávacích podmínkách.</t>
  </si>
  <si>
    <t>Podpis dodavatele</t>
  </si>
  <si>
    <t>a</t>
  </si>
  <si>
    <t>příloha 2</t>
  </si>
  <si>
    <t>Jednotková cena za MJ</t>
  </si>
  <si>
    <t>MJ</t>
  </si>
  <si>
    <t xml:space="preserve">Předpokládaná spotřeba MJ </t>
  </si>
  <si>
    <t>na období 12 měsíců</t>
  </si>
  <si>
    <t>Celková cena v Kč bez DPH (stanovená na základě předpokládaného odběru počtu MJ za 12 měsíců)</t>
  </si>
  <si>
    <t>Celková cena v Kč včetně DPH (stanovená na základě předpokládaného odběru počtu MJ za 12 měsíců)</t>
  </si>
  <si>
    <t>v Seznamu hrazených LP/PZLÚ, případně v číselníku NEMLEK VZP, HVLP SZP (pokud mají stanovenou úhradu z VZP)</t>
  </si>
  <si>
    <t>* Kód SUKL</t>
  </si>
  <si>
    <t>** Výše úhrady ke dni podání nabídky v Kč</t>
  </si>
  <si>
    <t>**</t>
  </si>
  <si>
    <t>Obchodní název nabízeného ZP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</si>
  <si>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</si>
  <si>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</si>
  <si>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</si>
  <si>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</si>
  <si>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</si>
  <si>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</si>
  <si>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</si>
  <si>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</si>
  <si>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</si>
  <si>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</si>
  <si>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</si>
  <si>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</si>
  <si>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</si>
  <si>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</si>
  <si>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</si>
  <si>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</si>
  <si>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Sterilní obvazový materiál - celkem:</t>
  </si>
  <si>
    <t>Gáza skládaná v pásu 1 (specifikace dle přílohy 2)</t>
  </si>
  <si>
    <t>Gáza skládaná v pásu 2 (specifikace dle přílohy 2)</t>
  </si>
  <si>
    <t>Gáza skládaná v pásu 3 (specifikace dle přílohy 2)</t>
  </si>
  <si>
    <t>Tampon stáčený z gázy 1 (specifikace dle přílohy 2)</t>
  </si>
  <si>
    <t>Tampon stáčený z gázy 2 (specifikace dle přílohy 2)</t>
  </si>
  <si>
    <t>Tampon stáčený z gázy preparační (specifikace dle přílohy 2)</t>
  </si>
  <si>
    <t>Obinadlo souprava 1 (specifikace dle přílohy 2)</t>
  </si>
  <si>
    <t>Obinadlo souprava 2 (specifikace dle přílohy 2)</t>
  </si>
  <si>
    <t>Obinadlo souprava 3 (specifikace dle přílohy 2)</t>
  </si>
  <si>
    <t>Vata obvazová souprava (specifikace dle přílohy 2)</t>
  </si>
  <si>
    <t>Souprava chirurgická (specifikace dle přílohy 2)</t>
  </si>
  <si>
    <t>Souprava struma (specifikace dle přílohy 2)</t>
  </si>
  <si>
    <t>Souprava šití (specifikace dle přílohy 2)</t>
  </si>
  <si>
    <t>Název položky</t>
  </si>
  <si>
    <t>ks</t>
  </si>
  <si>
    <t>bal/10ks</t>
  </si>
  <si>
    <t>bal/5ks</t>
  </si>
  <si>
    <t>bal</t>
  </si>
  <si>
    <t>uveďte kód, pokud byl přidělen</t>
  </si>
  <si>
    <t>objednací kód / kód PDK</t>
  </si>
  <si>
    <t>Kč bez DPH</t>
  </si>
  <si>
    <t>Kč s DPH</t>
  </si>
  <si>
    <t>Cenová nabídka dle specifikace - Sterilní obvazový materiál</t>
  </si>
  <si>
    <t>%</t>
  </si>
  <si>
    <t>Komprese z gázy 2 (specifikace dle přílohy 2)</t>
  </si>
  <si>
    <t>Komprese z gázy 1 (specifikace dle přílohy 2)</t>
  </si>
  <si>
    <t>Komprese z gázy 3 (specifikace dle přílohy 2)</t>
  </si>
  <si>
    <t>17.</t>
  </si>
  <si>
    <t>18.</t>
  </si>
  <si>
    <t>19.</t>
  </si>
  <si>
    <t>20.</t>
  </si>
  <si>
    <t>Štětičky vatové 1 (specifikace dle přílohy 2)</t>
  </si>
  <si>
    <t>Štětičky vatové 2 (specifikace dle přílohy 2)</t>
  </si>
  <si>
    <t>21.</t>
  </si>
  <si>
    <t>Souprava na intravitreální injekce (specifikace dle přílohy 2)</t>
  </si>
  <si>
    <t>bal/50ks</t>
  </si>
  <si>
    <t>bal/20ks</t>
  </si>
  <si>
    <t>Komprese z netkané textilie (specifikace dle přílohy 2)</t>
  </si>
  <si>
    <t>22.</t>
  </si>
  <si>
    <t>Tampon prošívaný 1 (specifikace dle přílohy 2)</t>
  </si>
  <si>
    <t>Tampon prošívaný 2 (specifikace dle přílohy 2)</t>
  </si>
  <si>
    <t>Položka dle přílohy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</si>
</sst>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7" fillId="6" borderId="0" applyNumberFormat="0" applyBorder="0" applyAlignment="0" applyProtection="0"/>
    <xf numFmtId="0" fontId="18" fillId="8" borderId="0" applyNumberFormat="0" applyBorder="0" applyAlignment="0" applyProtection="0"/>
  </cellStyleXfs>
  <cellXfs count="88">
    <xf numFmtId="0" fontId="0" fillId="0" borderId="0" xfId="0"/>
    <xf numFmtId="0" fontId="5" fillId="3" borderId="0" xfId="0" applyFont="1" applyFill="1" applyAlignment="1">
      <alignment vertical="top"/>
    </xf>
    <xf numFmtId="0" fontId="5" fillId="3" borderId="0" xfId="0" applyFont="1" applyFill="1" applyAlignment="1">
      <alignment horizontal="center" vertical="top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2" fillId="3" borderId="0" xfId="0" applyFont="1" applyFill="1"/>
    <xf numFmtId="4" fontId="2" fillId="3" borderId="0" xfId="0" applyNumberFormat="1" applyFont="1" applyFill="1"/>
    <xf numFmtId="49" fontId="2" fillId="3" borderId="0" xfId="0" applyNumberFormat="1" applyFont="1" applyFill="1" applyAlignment="1">
      <alignment vertical="center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top" wrapText="1"/>
    </xf>
    <xf numFmtId="0" fontId="2" fillId="3" borderId="0" xfId="0" applyFont="1" applyFill="1" applyAlignment="1">
      <alignment wrapText="1"/>
    </xf>
    <xf numFmtId="4" fontId="2" fillId="3" borderId="0" xfId="0" applyNumberFormat="1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49" fontId="2" fillId="3" borderId="9" xfId="0" applyNumberFormat="1" applyFont="1" applyFill="1" applyBorder="1" applyAlignment="1">
      <alignment vertical="center" wrapText="1"/>
    </xf>
    <xf numFmtId="0" fontId="2" fillId="3" borderId="9" xfId="0" applyFont="1" applyFill="1" applyBorder="1"/>
    <xf numFmtId="4" fontId="2" fillId="3" borderId="0" xfId="0" applyNumberFormat="1" applyFont="1" applyFill="1" applyAlignment="1">
      <alignment vertical="center" wrapText="1"/>
    </xf>
    <xf numFmtId="4" fontId="11" fillId="3" borderId="6" xfId="2" applyNumberFormat="1" applyFont="1" applyFill="1" applyBorder="1" applyAlignment="1">
      <alignment horizontal="center" vertical="center" wrapText="1"/>
    </xf>
    <xf numFmtId="4" fontId="11" fillId="3" borderId="7" xfId="2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horizontal="center" vertical="top"/>
    </xf>
    <xf numFmtId="0" fontId="6" fillId="3" borderId="0" xfId="0" applyFont="1" applyFill="1" applyAlignment="1">
      <alignment vertical="top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4" fontId="6" fillId="3" borderId="0" xfId="0" applyNumberFormat="1" applyFont="1" applyFill="1" applyAlignment="1">
      <alignment vertical="top"/>
    </xf>
    <xf numFmtId="4" fontId="8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horizontal="center" vertical="center" wrapText="1"/>
    </xf>
    <xf numFmtId="4" fontId="15" fillId="5" borderId="2" xfId="0" applyNumberFormat="1" applyFont="1" applyFill="1" applyBorder="1" applyAlignment="1">
      <alignment vertical="center"/>
    </xf>
    <xf numFmtId="4" fontId="15" fillId="2" borderId="2" xfId="0" applyNumberFormat="1" applyFont="1" applyFill="1" applyBorder="1" applyAlignment="1">
      <alignment vertical="center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3" fillId="3" borderId="14" xfId="0" applyFont="1" applyFill="1" applyBorder="1" applyAlignment="1">
      <alignment horizontal="center" vertical="center" wrapText="1"/>
    </xf>
    <xf numFmtId="4" fontId="11" fillId="7" borderId="2" xfId="2" applyNumberFormat="1" applyFont="1" applyFill="1" applyBorder="1" applyAlignment="1">
      <alignment horizontal="center" vertical="center" wrapText="1"/>
    </xf>
    <xf numFmtId="4" fontId="10" fillId="7" borderId="2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13" fillId="3" borderId="16" xfId="0" applyFont="1" applyFill="1" applyBorder="1" applyAlignment="1">
      <alignment horizontal="center" vertical="center" wrapText="1"/>
    </xf>
    <xf numFmtId="4" fontId="5" fillId="3" borderId="0" xfId="0" applyNumberFormat="1" applyFont="1" applyFill="1" applyAlignment="1">
      <alignment vertical="top"/>
    </xf>
    <xf numFmtId="0" fontId="6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center"/>
    </xf>
    <xf numFmtId="3" fontId="19" fillId="3" borderId="6" xfId="0" applyNumberFormat="1" applyFont="1" applyFill="1" applyBorder="1" applyAlignment="1">
      <alignment horizontal="center" vertical="center" wrapText="1"/>
    </xf>
    <xf numFmtId="3" fontId="19" fillId="3" borderId="7" xfId="0" applyNumberFormat="1" applyFont="1" applyFill="1" applyBorder="1" applyAlignment="1">
      <alignment horizontal="center" vertical="center" wrapText="1"/>
    </xf>
    <xf numFmtId="0" fontId="20" fillId="3" borderId="0" xfId="0" applyFont="1" applyFill="1"/>
    <xf numFmtId="0" fontId="21" fillId="3" borderId="0" xfId="0" applyFont="1" applyFill="1" applyAlignment="1">
      <alignment vertical="top"/>
    </xf>
    <xf numFmtId="0" fontId="21" fillId="3" borderId="0" xfId="0" applyFont="1" applyFill="1" applyAlignment="1">
      <alignment vertical="center"/>
    </xf>
    <xf numFmtId="4" fontId="20" fillId="3" borderId="0" xfId="0" applyNumberFormat="1" applyFont="1" applyFill="1" applyAlignment="1">
      <alignment wrapText="1"/>
    </xf>
    <xf numFmtId="0" fontId="20" fillId="3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vertical="top"/>
    </xf>
    <xf numFmtId="0" fontId="21" fillId="3" borderId="14" xfId="0" applyFont="1" applyFill="1" applyBorder="1" applyAlignment="1">
      <alignment horizontal="center" vertical="center" wrapText="1"/>
    </xf>
    <xf numFmtId="0" fontId="21" fillId="3" borderId="14" xfId="0" applyFont="1" applyFill="1" applyBorder="1" applyAlignment="1">
      <alignment vertical="center" wrapText="1"/>
    </xf>
    <xf numFmtId="0" fontId="21" fillId="3" borderId="16" xfId="0" applyFon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vertical="center" wrapText="1"/>
    </xf>
    <xf numFmtId="0" fontId="21" fillId="3" borderId="16" xfId="0" applyFont="1" applyFill="1" applyBorder="1" applyAlignment="1">
      <alignment vertical="center" wrapText="1"/>
    </xf>
    <xf numFmtId="0" fontId="21" fillId="4" borderId="14" xfId="0" applyFont="1" applyFill="1" applyBorder="1" applyAlignment="1">
      <alignment vertical="center" wrapText="1"/>
    </xf>
    <xf numFmtId="4" fontId="21" fillId="4" borderId="14" xfId="0" applyNumberFormat="1" applyFont="1" applyFill="1" applyBorder="1" applyAlignment="1">
      <alignment vertical="center" wrapText="1"/>
    </xf>
    <xf numFmtId="0" fontId="21" fillId="3" borderId="0" xfId="0" applyFont="1" applyFill="1" applyAlignment="1">
      <alignment vertical="center" wrapText="1"/>
    </xf>
    <xf numFmtId="0" fontId="21" fillId="4" borderId="16" xfId="0" applyFont="1" applyFill="1" applyBorder="1" applyAlignment="1">
      <alignment vertical="center" wrapText="1"/>
    </xf>
    <xf numFmtId="4" fontId="21" fillId="4" borderId="16" xfId="0" applyNumberFormat="1" applyFont="1" applyFill="1" applyBorder="1" applyAlignment="1">
      <alignment vertical="center" wrapText="1"/>
    </xf>
    <xf numFmtId="0" fontId="13" fillId="3" borderId="16" xfId="4" applyFont="1" applyFill="1" applyBorder="1" applyAlignment="1">
      <alignment horizontal="center" vertical="center" wrapText="1"/>
    </xf>
    <xf numFmtId="4" fontId="21" fillId="2" borderId="14" xfId="0" applyNumberFormat="1" applyFont="1" applyFill="1" applyBorder="1" applyAlignment="1">
      <alignment vertical="center" wrapText="1"/>
    </xf>
    <xf numFmtId="4" fontId="21" fillId="2" borderId="15" xfId="0" applyNumberFormat="1" applyFont="1" applyFill="1" applyBorder="1" applyAlignment="1">
      <alignment vertical="center" wrapText="1"/>
    </xf>
    <xf numFmtId="0" fontId="17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2" fillId="3" borderId="9" xfId="0" applyFont="1" applyFill="1" applyBorder="1" applyAlignment="1">
      <alignment vertical="center"/>
    </xf>
    <xf numFmtId="4" fontId="10" fillId="3" borderId="6" xfId="0" applyNumberFormat="1" applyFont="1" applyFill="1" applyBorder="1" applyAlignment="1">
      <alignment horizontal="center" vertical="center" wrapText="1"/>
    </xf>
    <xf numFmtId="4" fontId="14" fillId="3" borderId="7" xfId="0" applyNumberFormat="1" applyFont="1" applyFill="1" applyBorder="1" applyAlignment="1">
      <alignment horizontal="center" vertical="center" wrapText="1"/>
    </xf>
    <xf numFmtId="4" fontId="11" fillId="3" borderId="8" xfId="2" applyNumberFormat="1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9" fillId="3" borderId="11" xfId="3" applyFont="1" applyFill="1" applyBorder="1" applyAlignment="1">
      <alignment horizontal="left" vertical="center" wrapText="1"/>
    </xf>
    <xf numFmtId="0" fontId="9" fillId="3" borderId="12" xfId="3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vertical="center"/>
    </xf>
    <xf numFmtId="0" fontId="12" fillId="3" borderId="13" xfId="0" applyFont="1" applyFill="1" applyBorder="1" applyAlignment="1">
      <alignment vertical="center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4" fontId="16" fillId="3" borderId="3" xfId="0" applyNumberFormat="1" applyFont="1" applyFill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4" fontId="16" fillId="3" borderId="5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5">
    <cellStyle name="Neutrální" xfId="3" builtinId="28"/>
    <cellStyle name="Normální" xfId="0" builtinId="0"/>
    <cellStyle name="normální 2" xfId="1" xr:uid="{00000000-0005-0000-0000-000001000000}"/>
    <cellStyle name="Normální 3" xfId="2" xr:uid="{2F3956E9-BABC-4622-A249-E1C2C2C939DA}"/>
    <cellStyle name="Špatně" xfId="4" builtinId="2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1</xdr:col>
      <xdr:colOff>636560</xdr:colOff>
      <xdr:row>0</xdr:row>
      <xdr:rowOff>514350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D397D4B-1930-476F-AB04-E4687AC227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105566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9"/>
  <sheetViews>
    <sheetView tabSelected="1" workbookViewId="0">
      <selection activeCell="A6" sqref="A6"/>
    </sheetView>
  </sheetViews>
  <sheetFormatPr defaultColWidth="11.42578125" defaultRowHeight="12.75" customHeight="1" x14ac:dyDescent="0.2"/>
  <cols>
    <col min="1" max="1" width="7.42578125" style="2" customWidth="1"/>
    <col min="2" max="2" width="45.28515625" style="1" customWidth="1"/>
    <col min="3" max="3" width="10.28515625" style="9" customWidth="1"/>
    <col min="4" max="4" width="11.85546875" style="53" customWidth="1"/>
    <col min="5" max="5" width="12.7109375" style="1" customWidth="1"/>
    <col min="6" max="6" width="13.85546875" style="1" customWidth="1"/>
    <col min="7" max="7" width="31.7109375" style="1" customWidth="1"/>
    <col min="8" max="8" width="12.5703125" style="43" customWidth="1"/>
    <col min="9" max="9" width="10.42578125" style="1" customWidth="1"/>
    <col min="10" max="10" width="6.140625" style="1" customWidth="1"/>
    <col min="11" max="11" width="10.140625" style="1" customWidth="1"/>
    <col min="12" max="13" width="18.42578125" style="1" customWidth="1"/>
    <col min="14" max="16384" width="11.42578125" style="1"/>
  </cols>
  <sheetData>
    <row r="1" spans="1:13" ht="47.25" customHeight="1" x14ac:dyDescent="0.2">
      <c r="B1" s="35"/>
      <c r="C1" s="67" t="s">
        <v>64</v>
      </c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ht="15" customHeight="1" thickBot="1" x14ac:dyDescent="0.3">
      <c r="A2" s="44" t="s">
        <v>13</v>
      </c>
      <c r="B2" s="35"/>
      <c r="C2" s="35"/>
      <c r="D2" s="45"/>
      <c r="K2" s="34"/>
      <c r="L2" s="34"/>
    </row>
    <row r="3" spans="1:13" s="31" customFormat="1" ht="31.5" customHeight="1" x14ac:dyDescent="0.2">
      <c r="A3" s="85" t="s">
        <v>83</v>
      </c>
      <c r="B3" s="85" t="s">
        <v>55</v>
      </c>
      <c r="C3" s="85" t="s">
        <v>15</v>
      </c>
      <c r="D3" s="46" t="s">
        <v>16</v>
      </c>
      <c r="E3" s="79" t="s">
        <v>21</v>
      </c>
      <c r="F3" s="79" t="s">
        <v>61</v>
      </c>
      <c r="G3" s="79" t="s">
        <v>24</v>
      </c>
      <c r="H3" s="82" t="s">
        <v>22</v>
      </c>
      <c r="I3" s="18" t="s">
        <v>14</v>
      </c>
      <c r="J3" s="18" t="s">
        <v>0</v>
      </c>
      <c r="K3" s="18" t="s">
        <v>14</v>
      </c>
      <c r="L3" s="71" t="s">
        <v>18</v>
      </c>
      <c r="M3" s="71" t="s">
        <v>19</v>
      </c>
    </row>
    <row r="4" spans="1:13" s="20" customFormat="1" ht="31.5" customHeight="1" thickBot="1" x14ac:dyDescent="0.25">
      <c r="A4" s="86"/>
      <c r="B4" s="86"/>
      <c r="C4" s="86"/>
      <c r="D4" s="47" t="s">
        <v>17</v>
      </c>
      <c r="E4" s="80"/>
      <c r="F4" s="80"/>
      <c r="G4" s="80"/>
      <c r="H4" s="83"/>
      <c r="I4" s="19" t="s">
        <v>62</v>
      </c>
      <c r="J4" s="73" t="s">
        <v>65</v>
      </c>
      <c r="K4" s="19" t="s">
        <v>63</v>
      </c>
      <c r="L4" s="72"/>
      <c r="M4" s="72"/>
    </row>
    <row r="5" spans="1:13" s="20" customFormat="1" ht="12" customHeight="1" thickBot="1" x14ac:dyDescent="0.25">
      <c r="A5" s="87"/>
      <c r="B5" s="87"/>
      <c r="C5" s="87"/>
      <c r="D5" s="37" t="s">
        <v>12</v>
      </c>
      <c r="E5" s="81"/>
      <c r="F5" s="81"/>
      <c r="G5" s="81"/>
      <c r="H5" s="84"/>
      <c r="I5" s="37" t="s">
        <v>1</v>
      </c>
      <c r="J5" s="74"/>
      <c r="K5" s="37" t="s">
        <v>2</v>
      </c>
      <c r="L5" s="38" t="s">
        <v>3</v>
      </c>
      <c r="M5" s="38" t="s">
        <v>4</v>
      </c>
    </row>
    <row r="6" spans="1:13" s="61" customFormat="1" ht="30" customHeight="1" x14ac:dyDescent="0.2">
      <c r="A6" s="54" t="s">
        <v>25</v>
      </c>
      <c r="B6" s="55" t="s">
        <v>42</v>
      </c>
      <c r="C6" s="54" t="s">
        <v>56</v>
      </c>
      <c r="D6" s="36">
        <v>200</v>
      </c>
      <c r="E6" s="59"/>
      <c r="F6" s="59"/>
      <c r="G6" s="59"/>
      <c r="H6" s="60"/>
      <c r="I6" s="60"/>
      <c r="J6" s="59"/>
      <c r="K6" s="60"/>
      <c r="L6" s="65">
        <f>D6*I6</f>
        <v>0</v>
      </c>
      <c r="M6" s="65">
        <f>D6*K6</f>
        <v>0</v>
      </c>
    </row>
    <row r="7" spans="1:13" s="61" customFormat="1" ht="30" customHeight="1" x14ac:dyDescent="0.2">
      <c r="A7" s="56" t="s">
        <v>26</v>
      </c>
      <c r="B7" s="57" t="s">
        <v>43</v>
      </c>
      <c r="C7" s="56" t="s">
        <v>56</v>
      </c>
      <c r="D7" s="42">
        <v>150</v>
      </c>
      <c r="E7" s="62"/>
      <c r="F7" s="62"/>
      <c r="G7" s="62"/>
      <c r="H7" s="63"/>
      <c r="I7" s="63"/>
      <c r="J7" s="62"/>
      <c r="K7" s="63"/>
      <c r="L7" s="66">
        <f t="shared" ref="L7:L10" si="0">D7*I7</f>
        <v>0</v>
      </c>
      <c r="M7" s="66">
        <f t="shared" ref="M7:M27" si="1">D7*K7</f>
        <v>0</v>
      </c>
    </row>
    <row r="8" spans="1:13" s="61" customFormat="1" ht="30" customHeight="1" x14ac:dyDescent="0.2">
      <c r="A8" s="56" t="s">
        <v>27</v>
      </c>
      <c r="B8" s="57" t="s">
        <v>44</v>
      </c>
      <c r="C8" s="56" t="s">
        <v>56</v>
      </c>
      <c r="D8" s="42">
        <v>50</v>
      </c>
      <c r="E8" s="62"/>
      <c r="F8" s="62"/>
      <c r="G8" s="62"/>
      <c r="H8" s="63"/>
      <c r="I8" s="63"/>
      <c r="J8" s="62"/>
      <c r="K8" s="63"/>
      <c r="L8" s="66">
        <f t="shared" si="0"/>
        <v>0</v>
      </c>
      <c r="M8" s="66">
        <f t="shared" si="1"/>
        <v>0</v>
      </c>
    </row>
    <row r="9" spans="1:13" s="61" customFormat="1" ht="30" customHeight="1" x14ac:dyDescent="0.2">
      <c r="A9" s="56" t="s">
        <v>28</v>
      </c>
      <c r="B9" s="57" t="s">
        <v>67</v>
      </c>
      <c r="C9" s="56" t="s">
        <v>57</v>
      </c>
      <c r="D9" s="42">
        <v>200</v>
      </c>
      <c r="E9" s="62"/>
      <c r="F9" s="62"/>
      <c r="G9" s="62"/>
      <c r="H9" s="63"/>
      <c r="I9" s="63"/>
      <c r="J9" s="62"/>
      <c r="K9" s="63"/>
      <c r="L9" s="66">
        <f t="shared" si="0"/>
        <v>0</v>
      </c>
      <c r="M9" s="66">
        <f t="shared" si="1"/>
        <v>0</v>
      </c>
    </row>
    <row r="10" spans="1:13" s="61" customFormat="1" ht="30" customHeight="1" x14ac:dyDescent="0.2">
      <c r="A10" s="56" t="s">
        <v>29</v>
      </c>
      <c r="B10" s="57" t="s">
        <v>66</v>
      </c>
      <c r="C10" s="56" t="s">
        <v>77</v>
      </c>
      <c r="D10" s="64">
        <v>120</v>
      </c>
      <c r="E10" s="62"/>
      <c r="F10" s="62"/>
      <c r="G10" s="62"/>
      <c r="H10" s="63"/>
      <c r="I10" s="63"/>
      <c r="J10" s="62"/>
      <c r="K10" s="63"/>
      <c r="L10" s="66">
        <f t="shared" si="0"/>
        <v>0</v>
      </c>
      <c r="M10" s="66">
        <f t="shared" si="1"/>
        <v>0</v>
      </c>
    </row>
    <row r="11" spans="1:13" s="61" customFormat="1" ht="30" customHeight="1" x14ac:dyDescent="0.2">
      <c r="A11" s="56" t="s">
        <v>30</v>
      </c>
      <c r="B11" s="57" t="s">
        <v>68</v>
      </c>
      <c r="C11" s="56" t="s">
        <v>78</v>
      </c>
      <c r="D11" s="64">
        <v>480</v>
      </c>
      <c r="E11" s="62"/>
      <c r="F11" s="62"/>
      <c r="G11" s="62"/>
      <c r="H11" s="63"/>
      <c r="I11" s="63"/>
      <c r="J11" s="62"/>
      <c r="K11" s="63"/>
      <c r="L11" s="66">
        <f>D11*I11</f>
        <v>0</v>
      </c>
      <c r="M11" s="66">
        <f t="shared" si="1"/>
        <v>0</v>
      </c>
    </row>
    <row r="12" spans="1:13" s="61" customFormat="1" ht="30" customHeight="1" x14ac:dyDescent="0.2">
      <c r="A12" s="56" t="s">
        <v>31</v>
      </c>
      <c r="B12" s="57" t="s">
        <v>79</v>
      </c>
      <c r="C12" s="56" t="s">
        <v>58</v>
      </c>
      <c r="D12" s="42">
        <v>30</v>
      </c>
      <c r="E12" s="62"/>
      <c r="F12" s="62"/>
      <c r="G12" s="62"/>
      <c r="H12" s="63"/>
      <c r="I12" s="63"/>
      <c r="J12" s="62"/>
      <c r="K12" s="63"/>
      <c r="L12" s="66">
        <f t="shared" ref="L12:L27" si="2">D12*I12</f>
        <v>0</v>
      </c>
      <c r="M12" s="66">
        <f t="shared" si="1"/>
        <v>0</v>
      </c>
    </row>
    <row r="13" spans="1:13" s="61" customFormat="1" ht="30" customHeight="1" x14ac:dyDescent="0.2">
      <c r="A13" s="56" t="s">
        <v>32</v>
      </c>
      <c r="B13" s="57" t="s">
        <v>45</v>
      </c>
      <c r="C13" s="56" t="s">
        <v>57</v>
      </c>
      <c r="D13" s="42">
        <v>2000</v>
      </c>
      <c r="E13" s="62"/>
      <c r="F13" s="62"/>
      <c r="G13" s="62"/>
      <c r="H13" s="63"/>
      <c r="I13" s="63"/>
      <c r="J13" s="62"/>
      <c r="K13" s="63"/>
      <c r="L13" s="66">
        <f t="shared" si="2"/>
        <v>0</v>
      </c>
      <c r="M13" s="66">
        <f t="shared" si="1"/>
        <v>0</v>
      </c>
    </row>
    <row r="14" spans="1:13" s="61" customFormat="1" ht="30" customHeight="1" x14ac:dyDescent="0.2">
      <c r="A14" s="56" t="s">
        <v>33</v>
      </c>
      <c r="B14" s="58" t="s">
        <v>46</v>
      </c>
      <c r="C14" s="56" t="s">
        <v>58</v>
      </c>
      <c r="D14" s="42">
        <v>1000</v>
      </c>
      <c r="E14" s="62"/>
      <c r="F14" s="62"/>
      <c r="G14" s="62"/>
      <c r="H14" s="63"/>
      <c r="I14" s="63"/>
      <c r="J14" s="62"/>
      <c r="K14" s="63"/>
      <c r="L14" s="66">
        <f t="shared" si="2"/>
        <v>0</v>
      </c>
      <c r="M14" s="66">
        <f t="shared" si="1"/>
        <v>0</v>
      </c>
    </row>
    <row r="15" spans="1:13" s="61" customFormat="1" ht="30" customHeight="1" x14ac:dyDescent="0.2">
      <c r="A15" s="56" t="s">
        <v>34</v>
      </c>
      <c r="B15" s="58" t="s">
        <v>47</v>
      </c>
      <c r="C15" s="56" t="s">
        <v>57</v>
      </c>
      <c r="D15" s="42">
        <v>200</v>
      </c>
      <c r="E15" s="62"/>
      <c r="F15" s="62"/>
      <c r="G15" s="62"/>
      <c r="H15" s="63"/>
      <c r="I15" s="63"/>
      <c r="J15" s="62"/>
      <c r="K15" s="63"/>
      <c r="L15" s="66">
        <f t="shared" si="2"/>
        <v>0</v>
      </c>
      <c r="M15" s="66">
        <f t="shared" si="1"/>
        <v>0</v>
      </c>
    </row>
    <row r="16" spans="1:13" s="61" customFormat="1" ht="30" customHeight="1" x14ac:dyDescent="0.2">
      <c r="A16" s="56" t="s">
        <v>35</v>
      </c>
      <c r="B16" s="58" t="s">
        <v>81</v>
      </c>
      <c r="C16" s="56" t="s">
        <v>58</v>
      </c>
      <c r="D16" s="42">
        <v>3000</v>
      </c>
      <c r="E16" s="62"/>
      <c r="F16" s="62"/>
      <c r="G16" s="62"/>
      <c r="H16" s="63"/>
      <c r="I16" s="63"/>
      <c r="J16" s="62"/>
      <c r="K16" s="63"/>
      <c r="L16" s="66">
        <f t="shared" si="2"/>
        <v>0</v>
      </c>
      <c r="M16" s="66">
        <f t="shared" si="1"/>
        <v>0</v>
      </c>
    </row>
    <row r="17" spans="1:13" s="61" customFormat="1" ht="30" customHeight="1" x14ac:dyDescent="0.2">
      <c r="A17" s="56" t="s">
        <v>36</v>
      </c>
      <c r="B17" s="58" t="s">
        <v>82</v>
      </c>
      <c r="C17" s="56" t="s">
        <v>58</v>
      </c>
      <c r="D17" s="42">
        <v>2000</v>
      </c>
      <c r="E17" s="62"/>
      <c r="F17" s="62"/>
      <c r="G17" s="62"/>
      <c r="H17" s="63"/>
      <c r="I17" s="63"/>
      <c r="J17" s="62"/>
      <c r="K17" s="63"/>
      <c r="L17" s="66">
        <f t="shared" si="2"/>
        <v>0</v>
      </c>
      <c r="M17" s="66">
        <f t="shared" si="1"/>
        <v>0</v>
      </c>
    </row>
    <row r="18" spans="1:13" s="61" customFormat="1" ht="30" customHeight="1" x14ac:dyDescent="0.2">
      <c r="A18" s="56" t="s">
        <v>37</v>
      </c>
      <c r="B18" s="58" t="s">
        <v>48</v>
      </c>
      <c r="C18" s="56" t="s">
        <v>59</v>
      </c>
      <c r="D18" s="42">
        <v>100</v>
      </c>
      <c r="E18" s="62"/>
      <c r="F18" s="62"/>
      <c r="G18" s="62"/>
      <c r="H18" s="63"/>
      <c r="I18" s="63"/>
      <c r="J18" s="62"/>
      <c r="K18" s="63"/>
      <c r="L18" s="66">
        <f t="shared" si="2"/>
        <v>0</v>
      </c>
      <c r="M18" s="66">
        <f t="shared" si="1"/>
        <v>0</v>
      </c>
    </row>
    <row r="19" spans="1:13" s="61" customFormat="1" ht="30" customHeight="1" x14ac:dyDescent="0.2">
      <c r="A19" s="56" t="s">
        <v>38</v>
      </c>
      <c r="B19" s="58" t="s">
        <v>49</v>
      </c>
      <c r="C19" s="56" t="s">
        <v>59</v>
      </c>
      <c r="D19" s="42">
        <v>150</v>
      </c>
      <c r="E19" s="62"/>
      <c r="F19" s="62"/>
      <c r="G19" s="62"/>
      <c r="H19" s="63"/>
      <c r="I19" s="63"/>
      <c r="J19" s="62"/>
      <c r="K19" s="63"/>
      <c r="L19" s="66">
        <f t="shared" si="2"/>
        <v>0</v>
      </c>
      <c r="M19" s="66">
        <f t="shared" si="1"/>
        <v>0</v>
      </c>
    </row>
    <row r="20" spans="1:13" s="61" customFormat="1" ht="30" customHeight="1" x14ac:dyDescent="0.2">
      <c r="A20" s="56" t="s">
        <v>39</v>
      </c>
      <c r="B20" s="58" t="s">
        <v>50</v>
      </c>
      <c r="C20" s="56" t="s">
        <v>59</v>
      </c>
      <c r="D20" s="42">
        <v>150</v>
      </c>
      <c r="E20" s="62"/>
      <c r="F20" s="62"/>
      <c r="G20" s="62"/>
      <c r="H20" s="63"/>
      <c r="I20" s="63"/>
      <c r="J20" s="62"/>
      <c r="K20" s="63"/>
      <c r="L20" s="66">
        <f t="shared" si="2"/>
        <v>0</v>
      </c>
      <c r="M20" s="66">
        <f t="shared" si="1"/>
        <v>0</v>
      </c>
    </row>
    <row r="21" spans="1:13" s="61" customFormat="1" ht="30" customHeight="1" x14ac:dyDescent="0.2">
      <c r="A21" s="56" t="s">
        <v>40</v>
      </c>
      <c r="B21" s="58" t="s">
        <v>51</v>
      </c>
      <c r="C21" s="56" t="s">
        <v>59</v>
      </c>
      <c r="D21" s="42">
        <v>200</v>
      </c>
      <c r="E21" s="62"/>
      <c r="F21" s="62"/>
      <c r="G21" s="62"/>
      <c r="H21" s="63"/>
      <c r="I21" s="63"/>
      <c r="J21" s="62"/>
      <c r="K21" s="63"/>
      <c r="L21" s="66">
        <f t="shared" si="2"/>
        <v>0</v>
      </c>
      <c r="M21" s="66">
        <f t="shared" si="1"/>
        <v>0</v>
      </c>
    </row>
    <row r="22" spans="1:13" s="61" customFormat="1" ht="30" customHeight="1" x14ac:dyDescent="0.2">
      <c r="A22" s="56" t="s">
        <v>69</v>
      </c>
      <c r="B22" s="58" t="s">
        <v>73</v>
      </c>
      <c r="C22" s="56" t="s">
        <v>57</v>
      </c>
      <c r="D22" s="64">
        <v>1600</v>
      </c>
      <c r="E22" s="62"/>
      <c r="F22" s="62"/>
      <c r="G22" s="62"/>
      <c r="H22" s="63"/>
      <c r="I22" s="63"/>
      <c r="J22" s="62"/>
      <c r="K22" s="63"/>
      <c r="L22" s="66">
        <f t="shared" si="2"/>
        <v>0</v>
      </c>
      <c r="M22" s="66">
        <f t="shared" si="1"/>
        <v>0</v>
      </c>
    </row>
    <row r="23" spans="1:13" s="61" customFormat="1" ht="30" customHeight="1" x14ac:dyDescent="0.2">
      <c r="A23" s="56" t="s">
        <v>70</v>
      </c>
      <c r="B23" s="58" t="s">
        <v>74</v>
      </c>
      <c r="C23" s="56" t="s">
        <v>57</v>
      </c>
      <c r="D23" s="64">
        <v>1600</v>
      </c>
      <c r="E23" s="62"/>
      <c r="F23" s="62"/>
      <c r="G23" s="62"/>
      <c r="H23" s="63"/>
      <c r="I23" s="63"/>
      <c r="J23" s="62"/>
      <c r="K23" s="63"/>
      <c r="L23" s="66">
        <f t="shared" si="2"/>
        <v>0</v>
      </c>
      <c r="M23" s="66">
        <f t="shared" si="1"/>
        <v>0</v>
      </c>
    </row>
    <row r="24" spans="1:13" s="61" customFormat="1" ht="30" customHeight="1" x14ac:dyDescent="0.2">
      <c r="A24" s="56" t="s">
        <v>71</v>
      </c>
      <c r="B24" s="58" t="s">
        <v>52</v>
      </c>
      <c r="C24" s="56" t="s">
        <v>59</v>
      </c>
      <c r="D24" s="42">
        <v>100</v>
      </c>
      <c r="E24" s="62"/>
      <c r="F24" s="62"/>
      <c r="G24" s="62"/>
      <c r="H24" s="63"/>
      <c r="I24" s="63"/>
      <c r="J24" s="62"/>
      <c r="K24" s="63"/>
      <c r="L24" s="66">
        <f t="shared" si="2"/>
        <v>0</v>
      </c>
      <c r="M24" s="66">
        <f t="shared" si="1"/>
        <v>0</v>
      </c>
    </row>
    <row r="25" spans="1:13" s="61" customFormat="1" ht="30" customHeight="1" x14ac:dyDescent="0.2">
      <c r="A25" s="56" t="s">
        <v>72</v>
      </c>
      <c r="B25" s="58" t="s">
        <v>53</v>
      </c>
      <c r="C25" s="56" t="s">
        <v>59</v>
      </c>
      <c r="D25" s="42">
        <v>70</v>
      </c>
      <c r="E25" s="62"/>
      <c r="F25" s="62"/>
      <c r="G25" s="62"/>
      <c r="H25" s="63"/>
      <c r="I25" s="63"/>
      <c r="J25" s="62"/>
      <c r="K25" s="63"/>
      <c r="L25" s="66">
        <f t="shared" si="2"/>
        <v>0</v>
      </c>
      <c r="M25" s="66">
        <f t="shared" si="1"/>
        <v>0</v>
      </c>
    </row>
    <row r="26" spans="1:13" s="61" customFormat="1" ht="30" customHeight="1" x14ac:dyDescent="0.2">
      <c r="A26" s="56" t="s">
        <v>75</v>
      </c>
      <c r="B26" s="58" t="s">
        <v>54</v>
      </c>
      <c r="C26" s="56" t="s">
        <v>59</v>
      </c>
      <c r="D26" s="42">
        <v>250</v>
      </c>
      <c r="E26" s="62"/>
      <c r="F26" s="62"/>
      <c r="G26" s="62"/>
      <c r="H26" s="63"/>
      <c r="I26" s="63"/>
      <c r="J26" s="62"/>
      <c r="K26" s="63"/>
      <c r="L26" s="66">
        <f t="shared" si="2"/>
        <v>0</v>
      </c>
      <c r="M26" s="66">
        <f t="shared" si="1"/>
        <v>0</v>
      </c>
    </row>
    <row r="27" spans="1:13" s="61" customFormat="1" ht="30" customHeight="1" thickBot="1" x14ac:dyDescent="0.25">
      <c r="A27" s="56" t="s">
        <v>80</v>
      </c>
      <c r="B27" s="58" t="s">
        <v>76</v>
      </c>
      <c r="C27" s="56" t="s">
        <v>59</v>
      </c>
      <c r="D27" s="64">
        <v>1000</v>
      </c>
      <c r="E27" s="62"/>
      <c r="F27" s="62"/>
      <c r="G27" s="62"/>
      <c r="H27" s="63"/>
      <c r="I27" s="63"/>
      <c r="J27" s="62"/>
      <c r="K27" s="63"/>
      <c r="L27" s="66">
        <f t="shared" si="2"/>
        <v>0</v>
      </c>
      <c r="M27" s="66">
        <f t="shared" si="1"/>
        <v>0</v>
      </c>
    </row>
    <row r="28" spans="1:13" s="21" customFormat="1" ht="33.75" customHeight="1" thickBot="1" x14ac:dyDescent="0.25">
      <c r="A28" s="75" t="s">
        <v>41</v>
      </c>
      <c r="B28" s="76"/>
      <c r="C28" s="76"/>
      <c r="D28" s="76"/>
      <c r="E28" s="77"/>
      <c r="F28" s="77"/>
      <c r="G28" s="77"/>
      <c r="H28" s="77"/>
      <c r="I28" s="77"/>
      <c r="J28" s="77"/>
      <c r="K28" s="78"/>
      <c r="L28" s="32">
        <f>SUM(L6:L26)</f>
        <v>0</v>
      </c>
      <c r="M28" s="33">
        <f>SUM(M6:M26)</f>
        <v>0</v>
      </c>
    </row>
    <row r="29" spans="1:13" s="3" customFormat="1" ht="7.5" customHeight="1" x14ac:dyDescent="0.25">
      <c r="A29" s="5"/>
      <c r="B29" s="8"/>
      <c r="C29" s="10"/>
      <c r="D29" s="48"/>
      <c r="E29" s="6"/>
      <c r="F29" s="6"/>
      <c r="G29" s="6"/>
      <c r="H29" s="6"/>
    </row>
    <row r="30" spans="1:13" s="25" customFormat="1" ht="12.75" customHeight="1" x14ac:dyDescent="0.2">
      <c r="A30" s="22"/>
      <c r="B30" s="23" t="s">
        <v>5</v>
      </c>
      <c r="C30" s="24"/>
      <c r="D30" s="49"/>
      <c r="H30" s="29"/>
      <c r="I30" s="29"/>
    </row>
    <row r="31" spans="1:13" s="25" customFormat="1" ht="12.75" customHeight="1" x14ac:dyDescent="0.2">
      <c r="A31" s="26"/>
      <c r="B31" s="23" t="s">
        <v>6</v>
      </c>
      <c r="C31" s="24"/>
      <c r="D31" s="49"/>
      <c r="H31" s="29"/>
      <c r="I31" s="29"/>
    </row>
    <row r="32" spans="1:13" s="25" customFormat="1" ht="12.75" customHeight="1" x14ac:dyDescent="0.2">
      <c r="A32" s="27"/>
      <c r="B32" s="23" t="s">
        <v>7</v>
      </c>
      <c r="C32" s="24"/>
      <c r="D32" s="49"/>
      <c r="H32" s="29"/>
      <c r="I32" s="29"/>
    </row>
    <row r="33" spans="1:13" s="25" customFormat="1" ht="12.75" customHeight="1" x14ac:dyDescent="0.2">
      <c r="A33" s="41" t="s">
        <v>9</v>
      </c>
      <c r="B33" s="23" t="s">
        <v>60</v>
      </c>
      <c r="C33" s="24"/>
      <c r="D33" s="49"/>
      <c r="H33" s="29"/>
      <c r="I33" s="29"/>
    </row>
    <row r="34" spans="1:13" s="25" customFormat="1" ht="12.75" customHeight="1" x14ac:dyDescent="0.2">
      <c r="A34" s="28" t="s">
        <v>23</v>
      </c>
      <c r="B34" s="23" t="s">
        <v>20</v>
      </c>
      <c r="C34" s="24"/>
      <c r="D34" s="49"/>
      <c r="H34" s="29"/>
      <c r="I34" s="29"/>
    </row>
    <row r="35" spans="1:13" s="25" customFormat="1" ht="12.75" customHeight="1" x14ac:dyDescent="0.2">
      <c r="A35" s="28"/>
      <c r="B35" s="24"/>
      <c r="C35" s="24"/>
      <c r="D35" s="49"/>
      <c r="H35" s="29"/>
      <c r="I35" s="29"/>
    </row>
    <row r="36" spans="1:13" s="14" customFormat="1" x14ac:dyDescent="0.2">
      <c r="A36" s="23" t="s">
        <v>10</v>
      </c>
      <c r="B36" s="28"/>
      <c r="C36" s="28"/>
      <c r="D36" s="50"/>
      <c r="H36" s="30"/>
      <c r="I36" s="30"/>
    </row>
    <row r="37" spans="1:13" s="5" customFormat="1" ht="15" x14ac:dyDescent="0.25">
      <c r="A37" s="8"/>
      <c r="B37" s="12"/>
      <c r="C37" s="11"/>
      <c r="D37" s="51"/>
      <c r="H37" s="6"/>
      <c r="I37" s="6"/>
    </row>
    <row r="38" spans="1:13" s="5" customFormat="1" ht="15" x14ac:dyDescent="0.25">
      <c r="A38" s="40"/>
      <c r="B38" s="13"/>
      <c r="C38" s="13"/>
      <c r="D38" s="52"/>
      <c r="E38" s="4"/>
      <c r="F38" s="4"/>
      <c r="G38" s="4"/>
      <c r="H38" s="17"/>
      <c r="I38" s="17"/>
      <c r="J38" s="15"/>
      <c r="K38" s="70"/>
      <c r="L38" s="70"/>
      <c r="M38" s="16"/>
    </row>
    <row r="39" spans="1:13" s="3" customFormat="1" ht="15" x14ac:dyDescent="0.2">
      <c r="A39" s="39" t="s">
        <v>8</v>
      </c>
      <c r="B39" s="13"/>
      <c r="C39" s="13"/>
      <c r="D39" s="52"/>
      <c r="E39" s="4"/>
      <c r="F39" s="4"/>
      <c r="G39" s="4"/>
      <c r="H39" s="17"/>
      <c r="I39" s="17"/>
      <c r="J39" s="7"/>
      <c r="K39" s="68" t="s">
        <v>11</v>
      </c>
      <c r="L39" s="69"/>
    </row>
  </sheetData>
  <mergeCells count="14">
    <mergeCell ref="C1:M1"/>
    <mergeCell ref="K39:L39"/>
    <mergeCell ref="K38:L38"/>
    <mergeCell ref="L3:L4"/>
    <mergeCell ref="M3:M4"/>
    <mergeCell ref="J4:J5"/>
    <mergeCell ref="A28:K28"/>
    <mergeCell ref="E3:E5"/>
    <mergeCell ref="G3:G5"/>
    <mergeCell ref="H3:H5"/>
    <mergeCell ref="F3:F5"/>
    <mergeCell ref="A3:A5"/>
    <mergeCell ref="B3:B5"/>
    <mergeCell ref="C3:C5"/>
  </mergeCells>
  <phoneticPr fontId="4" type="noConversion"/>
  <printOptions horizontalCentered="1"/>
  <pageMargins left="0" right="0" top="0" bottom="0" header="0" footer="0"/>
  <pageSetup paperSize="9" scale="6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D82CEABB42445A940E0238ACD77B8" ma:contentTypeVersion="11" ma:contentTypeDescription="Vytvoří nový dokument" ma:contentTypeScope="" ma:versionID="6432e06e39074d84fe93aa3075821059">
  <xsd:schema xmlns:xsd="http://www.w3.org/2001/XMLSchema" xmlns:xs="http://www.w3.org/2001/XMLSchema" xmlns:p="http://schemas.microsoft.com/office/2006/metadata/properties" xmlns:ns2="2cb8ece6-5c93-4294-9610-25923d167244" xmlns:ns3="ade03ab2-4a99-4d88-a12a-99ee79d9a2f8" targetNamespace="http://schemas.microsoft.com/office/2006/metadata/properties" ma:root="true" ma:fieldsID="f8d8758532d4e668b05d6ffabf188d0d" ns2:_="" ns3:_="">
    <xsd:import namespace="2cb8ece6-5c93-4294-9610-25923d167244"/>
    <xsd:import namespace="ade03ab2-4a99-4d88-a12a-99ee79d9a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8ece6-5c93-4294-9610-25923d1672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3ab2-4a99-4d88-a12a-99ee79d9a2f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87D686-1FD2-42A2-AD00-35C4D66A036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25F5AB5-FDA3-4BDF-84ED-27A99D080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b8ece6-5c93-4294-9610-25923d167244"/>
    <ds:schemaRef ds:uri="ade03ab2-4a99-4d88-a12a-99ee79d9a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3B5C7F-852D-4BEF-B1AF-C749330A05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</vt:lpstr>
      <vt:lpstr>'1'!Oblast_tisku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Lenka Jelínková (OO)</dc:creator>
  <cp:keywords/>
  <dc:description/>
  <cp:lastModifiedBy>Lenka Jelínková (OZ obchodní)</cp:lastModifiedBy>
  <cp:lastPrinted>2024-08-12T04:55:03Z</cp:lastPrinted>
  <dcterms:created xsi:type="dcterms:W3CDTF">2021-01-12T15:14:49Z</dcterms:created>
  <dcterms:modified xsi:type="dcterms:W3CDTF">2024-09-17T10:02:46Z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0x010100A67D82CEABB42445A940E0238ACD77B8</vt:lpwstr>
  </property>
</Properties>
</file>